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I:\9 - Sage BI Reporting\Documentation Portail SBR\Sage 100cloud\Etats Standard\SBR_Treso\"/>
    </mc:Choice>
  </mc:AlternateContent>
  <xr:revisionPtr revIDLastSave="0" documentId="8_{173942F9-46FF-406D-B292-62F77D0F657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rise en Main" sheetId="7" r:id="rId1"/>
    <sheet name="Répartition Bancaire" sheetId="1" r:id="rId2"/>
  </sheets>
  <definedNames>
    <definedName name="HTML_CodePage" hidden="1">1252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>#REF!</definedName>
  </definedNames>
  <calcPr calcId="191029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Elodie CORMAND</author>
  </authors>
  <commentList>
    <comment ref="A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xion" type="7" refreshedVersion="6"/>
  <connection id="2" xr16:uid="{00000000-0015-0000-FFFF-FFFF01000000}" name="Connexion1" type="7" refreshedVersion="6"/>
  <connection id="3" xr16:uid="{00000000-0015-0000-FFFF-FFFF02000000}" name="Connexion2" type="7" refreshedVersion="6"/>
  <connection id="4" xr16:uid="{00000000-0015-0000-FFFF-FFFF03000000}" name="Connexion3" type="7" refreshedVersion="6"/>
</connections>
</file>

<file path=xl/sharedStrings.xml><?xml version="1.0" encoding="utf-8"?>
<sst xmlns="http://schemas.openxmlformats.org/spreadsheetml/2006/main" count="53" uniqueCount="40">
  <si>
    <t>BANQUE</t>
  </si>
  <si>
    <t>*</t>
  </si>
  <si>
    <t>SOCIETE :</t>
  </si>
  <si>
    <t>BEU1</t>
  </si>
  <si>
    <t>BEU2</t>
  </si>
  <si>
    <t>BRD1</t>
  </si>
  <si>
    <t>BRD2</t>
  </si>
  <si>
    <t>BRE</t>
  </si>
  <si>
    <t>Code Interbancaire - Sens</t>
  </si>
  <si>
    <t>Encaissement</t>
  </si>
  <si>
    <t>Décaissement</t>
  </si>
  <si>
    <t>Code Interbancaire - Intitulé</t>
  </si>
  <si>
    <t>Chèques payés</t>
  </si>
  <si>
    <t>Retraits DAB-GAB</t>
  </si>
  <si>
    <t>Virements émis</t>
  </si>
  <si>
    <t>Remises de chèques mixtes</t>
  </si>
  <si>
    <t>Remises de LCR/BOR à l'encaissement</t>
  </si>
  <si>
    <t>Virements reçus</t>
  </si>
  <si>
    <t>DATE D'OPERATION</t>
  </si>
  <si>
    <t>Détail Relevé - Code interbancaire (AFB)</t>
  </si>
  <si>
    <t>01</t>
  </si>
  <si>
    <t>02</t>
  </si>
  <si>
    <t>06</t>
  </si>
  <si>
    <t>29</t>
  </si>
  <si>
    <t>05</t>
  </si>
  <si>
    <t>35</t>
  </si>
  <si>
    <t>Total général</t>
  </si>
  <si>
    <t>Total Décaissement</t>
  </si>
  <si>
    <t>Total Encaissement</t>
  </si>
  <si>
    <t>Volume</t>
  </si>
  <si>
    <t>Compte - Abrégé</t>
  </si>
  <si>
    <t>Valeurs</t>
  </si>
  <si>
    <t xml:space="preserve"> Nombre </t>
  </si>
  <si>
    <t>%</t>
  </si>
  <si>
    <t>18/01/13..18/02/17</t>
  </si>
  <si>
    <t>DECOUVREZ SAGE BI REPORTING</t>
  </si>
  <si>
    <t>CONNECTEZ VOUS A SAGE BI REPORTING</t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</si>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</sst>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sz val="18"/>
      <color theme="0"/>
      <name val="Segoe UI Light"/>
      <family val="2"/>
    </font>
    <font>
      <b/>
      <sz val="9"/>
      <color indexed="81"/>
      <name val="Tahoma"/>
      <family val="2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sz val="18"/>
      <color theme="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444450"/>
        <bgColor indexed="64"/>
      </patternFill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vertical="center"/>
    </xf>
    <xf numFmtId="49" fontId="0" fillId="0" borderId="0" xfId="0" applyNumberFormat="1"/>
    <xf numFmtId="4" fontId="0" fillId="0" borderId="0" xfId="0" applyNumberFormat="1"/>
    <xf numFmtId="0" fontId="0" fillId="0" borderId="0" xfId="0" applyNumberFormat="1"/>
    <xf numFmtId="0" fontId="0" fillId="0" borderId="0" xfId="0" pivotButton="1" applyAlignment="1">
      <alignment horizontal="center"/>
    </xf>
    <xf numFmtId="1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49" fontId="4" fillId="3" borderId="0" xfId="0" applyNumberFormat="1" applyFont="1" applyFill="1" applyAlignment="1"/>
    <xf numFmtId="0" fontId="0" fillId="3" borderId="0" xfId="0" applyFill="1"/>
    <xf numFmtId="0" fontId="5" fillId="0" borderId="0" xfId="0" applyFont="1" applyAlignment="1">
      <alignment horizontal="left" indent="2"/>
    </xf>
    <xf numFmtId="0" fontId="6" fillId="0" borderId="0" xfId="0" applyFont="1" applyAlignment="1">
      <alignment horizontal="left" indent="2"/>
    </xf>
    <xf numFmtId="0" fontId="0" fillId="4" borderId="0" xfId="0" applyFill="1"/>
    <xf numFmtId="49" fontId="4" fillId="3" borderId="0" xfId="0" quotePrefix="1" applyNumberFormat="1" applyFont="1" applyFill="1" applyAlignment="1">
      <alignment horizontal="center"/>
    </xf>
    <xf numFmtId="49" fontId="4" fillId="3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indent="2"/>
    </xf>
    <xf numFmtId="0" fontId="4" fillId="3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22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14" formatCode="0.00%"/>
    </dxf>
    <dxf>
      <alignment horizontal="general"/>
    </dxf>
    <dxf>
      <alignment horizontal="center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2" tint="-0.24994659260841701"/>
        </patternFill>
      </fill>
    </dxf>
    <dxf>
      <font>
        <b/>
        <color theme="1"/>
      </font>
      <fill>
        <patternFill>
          <bgColor theme="0" tint="-0.24994659260841701"/>
        </patternFill>
      </fill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fill>
        <patternFill>
          <bgColor theme="0" tint="-0.24994659260841701"/>
        </patternFill>
      </fill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8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1" defaultTableStyle="TableStyleMedium2" defaultPivotStyle="PivotStyleLight16">
    <tableStyle name="Suivi tréso" table="0" count="14" xr9:uid="{00000000-0011-0000-FFFF-FFFF00000000}">
      <tableStyleElement type="wholeTable" dxfId="21"/>
      <tableStyleElement type="headerRow" dxfId="20"/>
      <tableStyleElement type="totalRow" dxfId="19"/>
      <tableStyleElement type="firstRowStripe" dxfId="18"/>
      <tableStyleElement type="secondRowStripe" dxfId="17"/>
      <tableStyleElement type="firstColumnStripe" dxfId="16"/>
      <tableStyleElement type="firstSubtotalColumn" dxfId="15"/>
      <tableStyleElement type="firstSubtotalRow" dxfId="14"/>
      <tableStyleElement type="secondSubtotalRow" dxfId="13"/>
      <tableStyleElement type="thir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EC4F9E1-F28B-49B0-A1D4-6E88CFEAA5BE}"/>
            </a:ext>
          </a:extLst>
        </xdr:cNvPr>
        <xdr:cNvSpPr/>
      </xdr:nvSpPr>
      <xdr:spPr>
        <a:xfrm>
          <a:off x="682743" y="723898"/>
          <a:ext cx="79257" cy="428625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05C032DF-60F0-4361-BDC8-42734A8B442A}"/>
            </a:ext>
          </a:extLst>
        </xdr:cNvPr>
        <xdr:cNvSpPr/>
      </xdr:nvSpPr>
      <xdr:spPr>
        <a:xfrm>
          <a:off x="557212" y="2587623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F1D55402-4953-433E-85CB-E66438A81112}"/>
            </a:ext>
          </a:extLst>
        </xdr:cNvPr>
        <xdr:cNvSpPr/>
      </xdr:nvSpPr>
      <xdr:spPr>
        <a:xfrm>
          <a:off x="557212" y="3901015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6EAA0D63-A41A-40E5-ADAA-7CD23E6DB5B5}"/>
            </a:ext>
          </a:extLst>
        </xdr:cNvPr>
        <xdr:cNvSpPr/>
      </xdr:nvSpPr>
      <xdr:spPr>
        <a:xfrm>
          <a:off x="546629" y="1257300"/>
          <a:ext cx="360000" cy="35576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odie CORMAND" refreshedDate="43035.534355324075" createdVersion="3" refreshedVersion="6" minRefreshableVersion="3" recordCount="16" xr:uid="{00000000-000A-0000-FFFF-FFFF06000000}">
  <cacheSource type="external" connectionId="1"/>
  <cacheFields count="8">
    <cacheField name="Expr" caption="Expr" numFmtId="0">
      <sharedItems count="2">
        <s v="Décaissement"/>
        <s v="Encaissement"/>
      </sharedItems>
    </cacheField>
    <cacheField name="Expr2" caption="Expr2" numFmtId="0">
      <sharedItems containsSemiMixedTypes="0" containsString="0" containsNumber="1" containsInteger="1" minValue="1" maxValue="11" count="5">
        <n v="1"/>
        <n v="2"/>
        <n v="3"/>
        <n v="4"/>
        <n v="11"/>
      </sharedItems>
    </cacheField>
    <cacheField name="Expr3" caption="Expr3" numFmtId="0">
      <sharedItems containsSemiMixedTypes="0" containsString="0" containsNumber="1" minValue="-140828.16" maxValue="130157.3" count="16">
        <n v="-10000"/>
        <n v="-500"/>
        <n v="20630"/>
        <n v="-9477.8700000000008"/>
        <n v="-2000"/>
        <n v="-11558.97"/>
        <n v="-66309.37"/>
        <n v="-140828.16"/>
        <n v="2000"/>
        <n v="5874.68"/>
        <n v="14000"/>
        <n v="6500"/>
        <n v="10129.5"/>
        <n v="130157.3"/>
        <n v="12447.2"/>
        <n v="15950.71"/>
      </sharedItems>
    </cacheField>
    <cacheField name="EB_Abrege" numFmtId="0">
      <sharedItems count="5">
        <s v="BRD1"/>
        <s v="BRE"/>
        <s v="BEU1"/>
        <s v="BRD2"/>
        <s v="BEU2"/>
      </sharedItems>
    </cacheField>
    <cacheField name="IB_AFB" numFmtId="0">
      <sharedItems count="13">
        <s v="01"/>
        <s v="29"/>
        <s v="06"/>
        <s v="35"/>
        <s v="05"/>
        <s v="02"/>
        <s v="09" u="1"/>
        <s v="61" u="1"/>
        <s v="08" u="1"/>
        <s v="41" u="1"/>
        <s v="32" u="1"/>
        <s v="21" u="1"/>
        <s v="62" u="1"/>
      </sharedItems>
    </cacheField>
    <cacheField name="IB_Intitule" numFmtId="0">
      <sharedItems count="15">
        <s v="Chèques payés"/>
        <s v="Retraits DAB-GAB"/>
        <s v="Virements émis"/>
        <s v="Remises de LCR/BOR à l'encaissement"/>
        <s v="Virements reçus"/>
        <s v="Remises de chèques mixtes"/>
        <s v="Prélèvements et T.I.P. domiciliés" u="1"/>
        <s v="Transferts en provenance l'étranger" u="1"/>
        <s v="Autres virements émis" u="1"/>
        <s v="Remises à l'escompte" u="1"/>
        <s v="Agios (ristournes)" u="1"/>
        <s v="Commissions et frais divers" u="1"/>
        <s v="Transferts vers l'étranger" u="1"/>
        <s v="Prélèvements émis" u="1"/>
        <s v="Agios" u="1"/>
      </sharedItems>
    </cacheField>
    <cacheField name="Code Interbancaire" numFmtId="0" formula="IB_AFB+ &quot; &quot;+IB_Intitule" databaseField="0"/>
    <cacheField name="Code Interbancaire " numFmtId="0" formula="IB_AFB&amp;&quot; &quot;&amp;IB_Intitule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x v="0"/>
    <x v="0"/>
    <x v="0"/>
    <x v="0"/>
    <x v="0"/>
    <x v="0"/>
  </r>
  <r>
    <x v="0"/>
    <x v="0"/>
    <x v="1"/>
    <x v="0"/>
    <x v="1"/>
    <x v="1"/>
  </r>
  <r>
    <x v="0"/>
    <x v="0"/>
    <x v="2"/>
    <x v="0"/>
    <x v="2"/>
    <x v="2"/>
  </r>
  <r>
    <x v="0"/>
    <x v="1"/>
    <x v="3"/>
    <x v="1"/>
    <x v="0"/>
    <x v="0"/>
  </r>
  <r>
    <x v="0"/>
    <x v="1"/>
    <x v="4"/>
    <x v="2"/>
    <x v="1"/>
    <x v="1"/>
  </r>
  <r>
    <x v="0"/>
    <x v="2"/>
    <x v="5"/>
    <x v="3"/>
    <x v="0"/>
    <x v="0"/>
  </r>
  <r>
    <x v="0"/>
    <x v="3"/>
    <x v="6"/>
    <x v="4"/>
    <x v="0"/>
    <x v="0"/>
  </r>
  <r>
    <x v="0"/>
    <x v="4"/>
    <x v="7"/>
    <x v="2"/>
    <x v="0"/>
    <x v="0"/>
  </r>
  <r>
    <x v="1"/>
    <x v="0"/>
    <x v="8"/>
    <x v="2"/>
    <x v="3"/>
    <x v="3"/>
  </r>
  <r>
    <x v="1"/>
    <x v="0"/>
    <x v="9"/>
    <x v="0"/>
    <x v="3"/>
    <x v="3"/>
  </r>
  <r>
    <x v="1"/>
    <x v="0"/>
    <x v="10"/>
    <x v="2"/>
    <x v="4"/>
    <x v="4"/>
  </r>
  <r>
    <x v="1"/>
    <x v="1"/>
    <x v="11"/>
    <x v="0"/>
    <x v="4"/>
    <x v="4"/>
  </r>
  <r>
    <x v="1"/>
    <x v="2"/>
    <x v="12"/>
    <x v="4"/>
    <x v="5"/>
    <x v="5"/>
  </r>
  <r>
    <x v="1"/>
    <x v="2"/>
    <x v="13"/>
    <x v="2"/>
    <x v="5"/>
    <x v="5"/>
  </r>
  <r>
    <x v="1"/>
    <x v="3"/>
    <x v="14"/>
    <x v="3"/>
    <x v="5"/>
    <x v="5"/>
  </r>
  <r>
    <x v="1"/>
    <x v="3"/>
    <x v="15"/>
    <x v="1"/>
    <x v="5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_H6" cacheId="4" applyNumberFormats="0" applyBorderFormats="0" applyFontFormats="0" applyPatternFormats="0" applyAlignmentFormats="0" applyWidthHeightFormats="1" dataCaption="Valeurs" updatedVersion="6" minRefreshableVersion="3" showCalcMbrs="0" showDrill="0" colGrandTotals="0" itemPrintTitles="1" mergeItem="1" createdVersion="3" indent="0" compact="0" compactData="0" multipleFieldFilters="0" fieldListSortAscending="1">
  <location ref="A7:R18" firstHeaderRow="1" firstDataRow="3" firstDataCol="3"/>
  <pivotFields count="8">
    <pivotField name="Code Interbancaire - Sens" axis="axisRow" compact="0" outline="0" subtotalTop="0" showAll="0">
      <items count="3">
        <item x="0"/>
        <item x="1"/>
        <item t="default"/>
      </items>
    </pivotField>
    <pivotField name="Nombre" dataField="1" compact="0" outline="0" subtotalTop="0" showAll="0"/>
    <pivotField name="Détail Relevé - Montant" dataField="1" compact="0" outline="0" subtotalTop="0" showAll="0"/>
    <pivotField name="Compte - Abrégé" axis="axisCol" compact="0" outline="0" showAll="0">
      <items count="6">
        <item x="2"/>
        <item x="4"/>
        <item x="0"/>
        <item x="3"/>
        <item x="1"/>
        <item t="default"/>
      </items>
    </pivotField>
    <pivotField name="Détail Relevé - Code interbancaire (AFB)" axis="axisRow" compact="0" outline="0" showAll="0" defaultSubtotal="0">
      <items count="13">
        <item x="0"/>
        <item x="5"/>
        <item x="4"/>
        <item x="2"/>
        <item m="1" x="8"/>
        <item m="1" x="6"/>
        <item m="1" x="11"/>
        <item x="1"/>
        <item m="1" x="10"/>
        <item x="3"/>
        <item m="1" x="9"/>
        <item m="1" x="7"/>
        <item m="1" x="12"/>
      </items>
    </pivotField>
    <pivotField name="Code Interbancaire - Intitulé" axis="axisRow" compact="0" outline="0" showAll="0">
      <items count="16">
        <item m="1" x="14"/>
        <item m="1" x="10"/>
        <item m="1" x="8"/>
        <item x="0"/>
        <item m="1" x="11"/>
        <item m="1" x="13"/>
        <item m="1" x="6"/>
        <item m="1" x="9"/>
        <item x="5"/>
        <item x="3"/>
        <item x="1"/>
        <item m="1" x="7"/>
        <item m="1" x="12"/>
        <item x="2"/>
        <item x="4"/>
        <item t="default"/>
      </items>
    </pivotField>
    <pivotField compact="0" outline="0" dragToRow="0" dragToCol="0" dragToPage="0" showAll="0" defaultSubtotal="0"/>
    <pivotField compact="0" outline="0" dragToRow="0" dragToCol="0" dragToPage="0" showAll="0" defaultSubtotal="0"/>
  </pivotFields>
  <rowFields count="3">
    <field x="0"/>
    <field x="4"/>
    <field x="5"/>
  </rowFields>
  <rowItems count="9">
    <i>
      <x/>
      <x/>
      <x v="3"/>
    </i>
    <i r="1">
      <x v="3"/>
      <x v="13"/>
    </i>
    <i r="1">
      <x v="7"/>
      <x v="10"/>
    </i>
    <i t="default">
      <x/>
    </i>
    <i>
      <x v="1"/>
      <x v="1"/>
      <x v="8"/>
    </i>
    <i r="1">
      <x v="2"/>
      <x v="14"/>
    </i>
    <i r="1">
      <x v="9"/>
      <x v="9"/>
    </i>
    <i t="default">
      <x v="1"/>
    </i>
    <i t="grand">
      <x/>
    </i>
  </rowItems>
  <colFields count="2">
    <field x="3"/>
    <field x="-2"/>
  </colFields>
  <colItems count="15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>
      <x v="3"/>
      <x/>
    </i>
    <i r="1" i="1">
      <x v="1"/>
    </i>
    <i r="1" i="2">
      <x v="2"/>
    </i>
    <i>
      <x v="4"/>
      <x/>
    </i>
    <i r="1" i="1">
      <x v="1"/>
    </i>
    <i r="1" i="2">
      <x v="2"/>
    </i>
  </colItems>
  <dataFields count="3">
    <dataField name="Volume" fld="2" baseField="0" baseItem="0"/>
    <dataField name=" Nombre " fld="1" baseField="1" baseItem="15"/>
    <dataField name="%" fld="1" baseField="0" baseItem="0" numFmtId="10">
      <extLst>
        <ext xmlns:x14="http://schemas.microsoft.com/office/spreadsheetml/2009/9/main" uri="{E15A36E0-9728-4e99-A89B-3F7291B0FE68}">
          <x14:dataField pivotShowAs="percentOfParentCol"/>
        </ext>
      </extLst>
    </dataField>
  </dataFields>
  <formats count="8">
    <format dxfId="7">
      <pivotArea dataOnly="0" labelOnly="1" fieldPosition="0">
        <references count="1">
          <reference field="3" count="1">
            <x v="0"/>
          </reference>
        </references>
      </pivotArea>
    </format>
    <format dxfId="6">
      <pivotArea dataOnly="0" labelOnly="1" fieldPosition="0">
        <references count="1">
          <reference field="3" count="1">
            <x v="0"/>
          </reference>
        </references>
      </pivotArea>
    </format>
    <format dxfId="5">
      <pivotArea outline="0" fieldPosition="0">
        <references count="1">
          <reference field="4294967294" count="1">
            <x v="2"/>
          </reference>
        </references>
      </pivotArea>
    </format>
    <format dxfId="4">
      <pivotArea outline="0" collapsedLevelsAreSubtotals="1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format>
    <format dxfId="3">
      <pivotArea outline="0" collapsedLevelsAreSubtotals="1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format>
    <format dxfId="2">
      <pivotArea outline="0" collapsedLevelsAreSubtotals="1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format>
    <format dxfId="1">
      <pivotArea outline="0" collapsedLevelsAreSubtotals="1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format>
    <format dxfId="0">
      <pivotArea outline="0" collapsedLevelsAreSubtotals="1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4"/>
  <sheetViews>
    <sheetView showGridLines="0" tabSelected="1" zoomScale="70" zoomScaleNormal="70" workbookViewId="0">
      <selection activeCell="L38" sqref="L38"/>
    </sheetView>
  </sheetViews>
  <sheetFormatPr baseColWidth="10" defaultRowHeight="14.4" x14ac:dyDescent="0.3"/>
  <cols>
    <col min="19" max="19" width="15.88671875" customWidth="1"/>
  </cols>
  <sheetData>
    <row r="1" spans="1:39" ht="15" customHeight="1" x14ac:dyDescent="0.4">
      <c r="A1" s="18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  <c r="M1" s="19"/>
      <c r="N1" s="15"/>
      <c r="O1" s="10"/>
      <c r="P1" s="19"/>
      <c r="Q1" s="19"/>
      <c r="R1" s="15"/>
      <c r="S1" s="10"/>
      <c r="T1" s="19"/>
      <c r="U1" s="19"/>
      <c r="V1" s="15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</row>
    <row r="2" spans="1:39" ht="25.2" x14ac:dyDescent="0.4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  <c r="M2" s="19"/>
      <c r="N2" s="16"/>
      <c r="O2" s="10"/>
      <c r="P2" s="19"/>
      <c r="Q2" s="19"/>
      <c r="R2" s="16"/>
      <c r="S2" s="10"/>
      <c r="T2" s="19"/>
      <c r="U2" s="19"/>
      <c r="V2" s="16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</row>
    <row r="3" spans="1:39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7" spans="1:39" ht="24.6" x14ac:dyDescent="0.55000000000000004">
      <c r="B7" s="12" t="s">
        <v>36</v>
      </c>
    </row>
    <row r="8" spans="1:39" ht="21" x14ac:dyDescent="0.35">
      <c r="B8" s="13"/>
    </row>
    <row r="9" spans="1:39" ht="21" x14ac:dyDescent="0.35">
      <c r="B9" s="13"/>
    </row>
    <row r="10" spans="1:39" ht="21" x14ac:dyDescent="0.35">
      <c r="B10" s="13"/>
    </row>
    <row r="11" spans="1:39" ht="21" x14ac:dyDescent="0.35">
      <c r="B11" s="13"/>
    </row>
    <row r="12" spans="1:39" ht="24.6" x14ac:dyDescent="0.55000000000000004">
      <c r="B12" s="12" t="s">
        <v>37</v>
      </c>
    </row>
    <row r="13" spans="1:39" ht="21" x14ac:dyDescent="0.35">
      <c r="B13" s="13"/>
    </row>
    <row r="14" spans="1:39" ht="21" x14ac:dyDescent="0.35">
      <c r="B14" s="13"/>
    </row>
    <row r="15" spans="1:39" ht="21" x14ac:dyDescent="0.35">
      <c r="B15" s="13"/>
    </row>
    <row r="16" spans="1:39" ht="21" x14ac:dyDescent="0.35">
      <c r="B16" s="13"/>
    </row>
    <row r="17" spans="1:39" ht="24.6" x14ac:dyDescent="0.55000000000000004">
      <c r="B17" s="12" t="s">
        <v>38</v>
      </c>
    </row>
    <row r="22" spans="1:39" ht="15" customHeight="1" x14ac:dyDescent="0.3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 ht="15" customHeight="1" x14ac:dyDescent="0.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 ht="15" customHeight="1" x14ac:dyDescent="0.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 ht="15" customHeight="1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 s="9" customFormat="1" ht="15" customHeight="1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</row>
    <row r="27" spans="1:39" s="9" customFormat="1" ht="15" customHeight="1" x14ac:dyDescent="0.3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</row>
    <row r="28" spans="1:39" s="9" customFormat="1" ht="15" customHeight="1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</row>
    <row r="29" spans="1:39" s="9" customFormat="1" ht="7.5" customHeight="1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1:39" s="9" customFormat="1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</row>
    <row r="31" spans="1:39" s="9" customFormat="1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39" s="9" customFormat="1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</row>
    <row r="33" spans="1:39" s="9" customFormat="1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</row>
    <row r="34" spans="1:39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</row>
    <row r="35" spans="1:39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1:39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</row>
    <row r="37" spans="1:39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39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39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39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06"/>
  <sheetViews>
    <sheetView showGridLines="0" workbookViewId="0">
      <selection activeCell="E1" sqref="A1:XFD3"/>
    </sheetView>
  </sheetViews>
  <sheetFormatPr baseColWidth="10" defaultColWidth="25.88671875" defaultRowHeight="14.4" x14ac:dyDescent="0.3"/>
  <cols>
    <col min="1" max="1" width="28.44140625" bestFit="1" customWidth="1"/>
    <col min="2" max="2" width="41.88671875" bestFit="1" customWidth="1"/>
    <col min="3" max="3" width="35" bestFit="1" customWidth="1"/>
    <col min="4" max="4" width="20.6640625" bestFit="1" customWidth="1"/>
    <col min="5" max="5" width="12.33203125" bestFit="1" customWidth="1"/>
    <col min="6" max="6" width="8.109375" bestFit="1" customWidth="1"/>
    <col min="7" max="7" width="10.6640625" bestFit="1" customWidth="1"/>
    <col min="8" max="8" width="8.6640625" bestFit="1" customWidth="1"/>
    <col min="9" max="9" width="7.109375" bestFit="1" customWidth="1"/>
    <col min="10" max="10" width="9.6640625" bestFit="1" customWidth="1"/>
    <col min="11" max="11" width="8.6640625" bestFit="1" customWidth="1"/>
    <col min="12" max="12" width="8.109375" bestFit="1" customWidth="1"/>
    <col min="13" max="13" width="9.6640625" bestFit="1" customWidth="1"/>
    <col min="14" max="14" width="8.6640625" bestFit="1" customWidth="1"/>
    <col min="15" max="15" width="7.109375" bestFit="1" customWidth="1"/>
    <col min="16" max="16" width="9.6640625" bestFit="1" customWidth="1"/>
    <col min="17" max="17" width="8.6640625" bestFit="1" customWidth="1"/>
    <col min="18" max="18" width="7.109375" bestFit="1" customWidth="1"/>
    <col min="19" max="20" width="18.44140625" bestFit="1" customWidth="1"/>
    <col min="21" max="21" width="12.88671875" bestFit="1" customWidth="1"/>
    <col min="22" max="22" width="14" bestFit="1" customWidth="1"/>
    <col min="23" max="23" width="23.33203125" bestFit="1" customWidth="1"/>
    <col min="24" max="24" width="12.88671875" bestFit="1" customWidth="1"/>
    <col min="25" max="25" width="33.109375" bestFit="1" customWidth="1"/>
    <col min="26" max="26" width="33.5546875" bestFit="1" customWidth="1"/>
  </cols>
  <sheetData>
    <row r="1" spans="1:18" ht="19.5" customHeight="1" x14ac:dyDescent="0.3">
      <c r="A1" s="21" t="s">
        <v>0</v>
      </c>
      <c r="B1" s="22" t="s">
        <v>1</v>
      </c>
      <c r="C1" s="21" t="s">
        <v>2</v>
      </c>
      <c r="D1" s="22" t="s">
        <v>1</v>
      </c>
      <c r="E1" s="1"/>
      <c r="F1" s="21" t="s">
        <v>18</v>
      </c>
      <c r="G1" s="21"/>
      <c r="H1" s="21"/>
      <c r="I1" s="21"/>
      <c r="J1" s="1"/>
      <c r="K1" s="1"/>
      <c r="L1" s="1"/>
      <c r="M1" s="20" t="s">
        <v>34</v>
      </c>
      <c r="N1" s="20"/>
      <c r="O1" s="20"/>
      <c r="P1" s="20"/>
      <c r="Q1" s="20"/>
      <c r="R1" s="20"/>
    </row>
    <row r="2" spans="1:18" ht="19.5" customHeight="1" x14ac:dyDescent="0.3">
      <c r="A2" s="21"/>
      <c r="B2" s="22"/>
      <c r="C2" s="21"/>
      <c r="D2" s="22"/>
      <c r="E2" s="1"/>
      <c r="F2" s="21"/>
      <c r="G2" s="21"/>
      <c r="H2" s="21"/>
      <c r="I2" s="21"/>
      <c r="J2" s="1"/>
      <c r="K2" s="1"/>
      <c r="L2" s="1"/>
      <c r="M2" s="20"/>
      <c r="N2" s="20"/>
      <c r="O2" s="20"/>
      <c r="P2" s="20"/>
      <c r="Q2" s="20"/>
      <c r="R2" s="20"/>
    </row>
    <row r="3" spans="1:18" ht="19.5" customHeight="1" x14ac:dyDescent="0.3">
      <c r="A3" s="21"/>
      <c r="B3" s="22"/>
      <c r="C3" s="21"/>
      <c r="D3" s="22"/>
      <c r="E3" s="1"/>
      <c r="F3" s="21"/>
      <c r="G3" s="21"/>
      <c r="H3" s="21"/>
      <c r="I3" s="21"/>
      <c r="J3" s="1"/>
      <c r="K3" s="1"/>
      <c r="L3" s="1"/>
      <c r="M3" s="20"/>
      <c r="N3" s="20"/>
      <c r="O3" s="20"/>
      <c r="P3" s="20"/>
      <c r="Q3" s="20"/>
      <c r="R3" s="20"/>
    </row>
    <row r="5" spans="1:18" hidden="1" x14ac:dyDescent="0.3">
      <c r="A5" s="24"/>
      <c r="B5" s="24"/>
    </row>
    <row r="6" spans="1:18" x14ac:dyDescent="0.3">
      <c r="A6" t="str">
        <f>_xll.Assistant.XL.RIK_AL("INF35__3_0_1,F=B='1',U='0',I='0',FN='Calibri',FS='10',FC='#FFFFFF',BC='#A5A5A5',AH='1',AV='1',Br=[$top-$bottom],BrS='1',BrC='#778899'_1,C=Total,F=B='1',U='0',I='0',FN='Calibri',FS='10',FC='#000000',BC='#FFFFFF',AH='1',AV"&amp;"='1',Br=[$top-$bottom],BrS='1',BrC='#778899'_0_0_0_1_D=1x1;INF02@E=0,S=36,G=1_1_1_F=B='1'_U='0'_I='0'_FN='Calibri'_FS='10'_FC='#000000'_BC='#FFFFFF'_AH='1'_AV='1'_Br=[$top-$bottom]_BrS='1'_BrC='#778899'_C=Code Interbanca"&amp;"ire - Sens_1_1_F=B='1'_U='0'_I='0'_FN='Calibri'_FS='10'_FC='#000000'_BC='#FFFFFF'_AH='1'_AV='1'_Br=[$top-$bottom]_BrS='1'_BrC='#778899'_C=Code Interbancaire - Sens,T=0,P=0,O=NF='Texte'_B='0'_U='0'_I='0'_FN='Calibri'_FS='"&amp;"10'_FC='#000000'_BC='#FFFFFF'_AH='1'_AV='1'_Br=[]_BrS='0'_BrC='#FFFFFF'_WpT='0':L=Nombre,E=2,G=0,T=0,P=0,F=[30],Y=1,O=NF='Nombre'_B='0'_U='0'_I='0'_FN='Calibri'_FS='10'_FC='#000000'_BC='#FFFFFF'_AH='3'_AV='1'_Br=[]_BrS='"&amp;"0'_BrC='#FFFFFF'_WpT='0':E=1,S=30,G=0,T=0,P=0,O=NF='Nombre'_B='0'_U='0'_I='0'_FN='Calibri'_FS='10'_FC='#000000'_BC='#FFFFFF'_AH='3'_AV='1'_Br=[]_BrS='0'_BrC='#FFFFFF'_WpT='0':E=0,S=42,G=0,T=0,P=0,O=NF='Texte'_B='0'_U='0'"&amp;"_I='0'_FN='Calibri'_FS='10'_FC='#000000'_BC='#FFFFFF'_AH='1'_AV='1'_Br=[]_BrS='0'_BrC='#FFFFFF'_WpT='0':L=Code interbancaire,E=0,G=0,T=0,P=0,F=[25],Y=1,O=NF='Texte'_B='0'_U='0'_I='0'_FN='Calibri'_FS='10'_FC='#000000'_BC="&amp;"'#FFFFFF'_AH='1'_AV='1'_Br=[]_BrS='0'_BrC='#FFFFFF'_WpT='0':E=0,S=37,G=0,T=0,P=0,O=NF='Texte'_B='0'_U='0'_I='0'_FN='Calibri'_FS='10'_FC='#000000'_BC='#FFFFFF'_AH='1'_AV='1'_Br=[]_BrS='0'_BrC='#FFFFFF'_WpT='0':@R=A,S=41,V"&amp;"={0}:R=B,S=18,V={1}:R=C,S=45,V={2}:",$D$1,$M$1,$B$1)</f>
        <v/>
      </c>
    </row>
    <row r="7" spans="1:18" x14ac:dyDescent="0.3">
      <c r="A7" s="8"/>
      <c r="B7" s="8"/>
      <c r="C7" s="8"/>
      <c r="D7" s="5" t="s">
        <v>30</v>
      </c>
      <c r="E7" s="5" t="s">
        <v>31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x14ac:dyDescent="0.3">
      <c r="A8" s="8"/>
      <c r="B8" s="8"/>
      <c r="C8" s="8"/>
      <c r="D8" s="23" t="s">
        <v>3</v>
      </c>
      <c r="E8" s="25"/>
      <c r="F8" s="25"/>
      <c r="G8" s="23" t="s">
        <v>4</v>
      </c>
      <c r="H8" s="24"/>
      <c r="I8" s="24"/>
      <c r="J8" s="23" t="s">
        <v>5</v>
      </c>
      <c r="K8" s="24"/>
      <c r="L8" s="24"/>
      <c r="M8" s="23" t="s">
        <v>6</v>
      </c>
      <c r="N8" s="24"/>
      <c r="O8" s="24"/>
      <c r="P8" s="23" t="s">
        <v>7</v>
      </c>
      <c r="Q8" s="24"/>
      <c r="R8" s="24"/>
    </row>
    <row r="9" spans="1:18" x14ac:dyDescent="0.3">
      <c r="A9" s="5" t="s">
        <v>8</v>
      </c>
      <c r="B9" s="5" t="s">
        <v>19</v>
      </c>
      <c r="C9" s="5" t="s">
        <v>11</v>
      </c>
      <c r="D9" s="7" t="s">
        <v>29</v>
      </c>
      <c r="E9" s="7" t="s">
        <v>32</v>
      </c>
      <c r="F9" s="7" t="s">
        <v>33</v>
      </c>
      <c r="G9" s="7" t="s">
        <v>29</v>
      </c>
      <c r="H9" s="7" t="s">
        <v>32</v>
      </c>
      <c r="I9" s="7" t="s">
        <v>33</v>
      </c>
      <c r="J9" s="7" t="s">
        <v>29</v>
      </c>
      <c r="K9" s="7" t="s">
        <v>32</v>
      </c>
      <c r="L9" s="7" t="s">
        <v>33</v>
      </c>
      <c r="M9" s="7" t="s">
        <v>29</v>
      </c>
      <c r="N9" s="7" t="s">
        <v>32</v>
      </c>
      <c r="O9" s="7" t="s">
        <v>33</v>
      </c>
      <c r="P9" s="7" t="s">
        <v>29</v>
      </c>
      <c r="Q9" s="7" t="s">
        <v>32</v>
      </c>
      <c r="R9" s="7" t="s">
        <v>33</v>
      </c>
    </row>
    <row r="10" spans="1:18" x14ac:dyDescent="0.3">
      <c r="A10" s="23" t="s">
        <v>10</v>
      </c>
      <c r="B10" s="7" t="s">
        <v>20</v>
      </c>
      <c r="C10" s="7" t="s">
        <v>12</v>
      </c>
      <c r="D10" s="3">
        <v>-140828.16</v>
      </c>
      <c r="E10" s="4">
        <v>11</v>
      </c>
      <c r="F10" s="6">
        <v>0.52380952380952384</v>
      </c>
      <c r="G10" s="3">
        <v>-66309.37</v>
      </c>
      <c r="H10" s="4">
        <v>4</v>
      </c>
      <c r="I10" s="6">
        <v>0.19047619047619047</v>
      </c>
      <c r="J10" s="3">
        <v>-10000</v>
      </c>
      <c r="K10" s="4">
        <v>1</v>
      </c>
      <c r="L10" s="6">
        <v>4.7619047619047616E-2</v>
      </c>
      <c r="M10" s="3">
        <v>-11558.97</v>
      </c>
      <c r="N10" s="4">
        <v>3</v>
      </c>
      <c r="O10" s="6">
        <v>0.14285714285714285</v>
      </c>
      <c r="P10" s="3">
        <v>-9477.8700000000008</v>
      </c>
      <c r="Q10" s="4">
        <v>2</v>
      </c>
      <c r="R10" s="6">
        <v>9.5238095238095233E-2</v>
      </c>
    </row>
    <row r="11" spans="1:18" x14ac:dyDescent="0.3">
      <c r="A11" s="24"/>
      <c r="B11" s="7" t="s">
        <v>22</v>
      </c>
      <c r="C11" s="7" t="s">
        <v>14</v>
      </c>
      <c r="D11" s="3"/>
      <c r="E11" s="4"/>
      <c r="F11" s="6">
        <v>0</v>
      </c>
      <c r="G11" s="3"/>
      <c r="H11" s="4"/>
      <c r="I11" s="6">
        <v>0</v>
      </c>
      <c r="J11" s="3">
        <v>20630</v>
      </c>
      <c r="K11" s="4">
        <v>1</v>
      </c>
      <c r="L11" s="6">
        <v>1</v>
      </c>
      <c r="M11" s="3"/>
      <c r="N11" s="4"/>
      <c r="O11" s="6">
        <v>0</v>
      </c>
      <c r="P11" s="3"/>
      <c r="Q11" s="4"/>
      <c r="R11" s="6">
        <v>0</v>
      </c>
    </row>
    <row r="12" spans="1:18" x14ac:dyDescent="0.3">
      <c r="A12" s="24"/>
      <c r="B12" s="7" t="s">
        <v>23</v>
      </c>
      <c r="C12" s="7" t="s">
        <v>13</v>
      </c>
      <c r="D12" s="3">
        <v>-2000</v>
      </c>
      <c r="E12" s="4">
        <v>2</v>
      </c>
      <c r="F12" s="6">
        <v>0.66666666666666663</v>
      </c>
      <c r="G12" s="3"/>
      <c r="H12" s="4"/>
      <c r="I12" s="6">
        <v>0</v>
      </c>
      <c r="J12" s="3">
        <v>-500</v>
      </c>
      <c r="K12" s="4">
        <v>1</v>
      </c>
      <c r="L12" s="6">
        <v>0.33333333333333331</v>
      </c>
      <c r="M12" s="3"/>
      <c r="N12" s="4"/>
      <c r="O12" s="6">
        <v>0</v>
      </c>
      <c r="P12" s="3"/>
      <c r="Q12" s="4"/>
      <c r="R12" s="6">
        <v>0</v>
      </c>
    </row>
    <row r="13" spans="1:18" x14ac:dyDescent="0.3">
      <c r="A13" s="23" t="s">
        <v>27</v>
      </c>
      <c r="B13" s="24"/>
      <c r="C13" s="24"/>
      <c r="D13" s="3">
        <v>-142828.16</v>
      </c>
      <c r="E13" s="4">
        <v>13</v>
      </c>
      <c r="F13" s="6">
        <v>0.52</v>
      </c>
      <c r="G13" s="3">
        <v>-66309.37</v>
      </c>
      <c r="H13" s="4">
        <v>4</v>
      </c>
      <c r="I13" s="6">
        <v>0.16</v>
      </c>
      <c r="J13" s="3">
        <v>10130</v>
      </c>
      <c r="K13" s="4">
        <v>3</v>
      </c>
      <c r="L13" s="6">
        <v>0.12</v>
      </c>
      <c r="M13" s="3">
        <v>-11558.97</v>
      </c>
      <c r="N13" s="4">
        <v>3</v>
      </c>
      <c r="O13" s="6">
        <v>0.12</v>
      </c>
      <c r="P13" s="3">
        <v>-9477.8700000000008</v>
      </c>
      <c r="Q13" s="4">
        <v>2</v>
      </c>
      <c r="R13" s="6">
        <v>0.08</v>
      </c>
    </row>
    <row r="14" spans="1:18" x14ac:dyDescent="0.3">
      <c r="A14" s="23" t="s">
        <v>9</v>
      </c>
      <c r="B14" s="7" t="s">
        <v>21</v>
      </c>
      <c r="C14" s="7" t="s">
        <v>15</v>
      </c>
      <c r="D14" s="3">
        <v>130157.3</v>
      </c>
      <c r="E14" s="4">
        <v>3</v>
      </c>
      <c r="F14" s="6">
        <v>0.21428571428571427</v>
      </c>
      <c r="G14" s="3">
        <v>10129.5</v>
      </c>
      <c r="H14" s="4">
        <v>3</v>
      </c>
      <c r="I14" s="6">
        <v>0.21428571428571427</v>
      </c>
      <c r="J14" s="3"/>
      <c r="K14" s="4"/>
      <c r="L14" s="6">
        <v>0</v>
      </c>
      <c r="M14" s="3">
        <v>12447.2</v>
      </c>
      <c r="N14" s="4">
        <v>4</v>
      </c>
      <c r="O14" s="6">
        <v>0.2857142857142857</v>
      </c>
      <c r="P14" s="3">
        <v>15950.71</v>
      </c>
      <c r="Q14" s="4">
        <v>4</v>
      </c>
      <c r="R14" s="6">
        <v>0.2857142857142857</v>
      </c>
    </row>
    <row r="15" spans="1:18" x14ac:dyDescent="0.3">
      <c r="A15" s="24"/>
      <c r="B15" s="7" t="s">
        <v>24</v>
      </c>
      <c r="C15" s="7" t="s">
        <v>17</v>
      </c>
      <c r="D15" s="3">
        <v>14000</v>
      </c>
      <c r="E15" s="4">
        <v>1</v>
      </c>
      <c r="F15" s="6">
        <v>0.33333333333333331</v>
      </c>
      <c r="G15" s="3"/>
      <c r="H15" s="4"/>
      <c r="I15" s="6">
        <v>0</v>
      </c>
      <c r="J15" s="3">
        <v>6500</v>
      </c>
      <c r="K15" s="4">
        <v>2</v>
      </c>
      <c r="L15" s="6">
        <v>0.66666666666666663</v>
      </c>
      <c r="M15" s="3"/>
      <c r="N15" s="4"/>
      <c r="O15" s="6">
        <v>0</v>
      </c>
      <c r="P15" s="3"/>
      <c r="Q15" s="4"/>
      <c r="R15" s="6">
        <v>0</v>
      </c>
    </row>
    <row r="16" spans="1:18" x14ac:dyDescent="0.3">
      <c r="A16" s="24"/>
      <c r="B16" s="7" t="s">
        <v>25</v>
      </c>
      <c r="C16" s="7" t="s">
        <v>16</v>
      </c>
      <c r="D16" s="3">
        <v>2000</v>
      </c>
      <c r="E16" s="4">
        <v>1</v>
      </c>
      <c r="F16" s="6">
        <v>0.5</v>
      </c>
      <c r="G16" s="3"/>
      <c r="H16" s="4"/>
      <c r="I16" s="6">
        <v>0</v>
      </c>
      <c r="J16" s="3">
        <v>5874.68</v>
      </c>
      <c r="K16" s="4">
        <v>1</v>
      </c>
      <c r="L16" s="6">
        <v>0.5</v>
      </c>
      <c r="M16" s="3"/>
      <c r="N16" s="4"/>
      <c r="O16" s="6">
        <v>0</v>
      </c>
      <c r="P16" s="3"/>
      <c r="Q16" s="4"/>
      <c r="R16" s="6">
        <v>0</v>
      </c>
    </row>
    <row r="17" spans="1:18" x14ac:dyDescent="0.3">
      <c r="A17" s="23" t="s">
        <v>28</v>
      </c>
      <c r="B17" s="24"/>
      <c r="C17" s="24"/>
      <c r="D17" s="3">
        <v>146157.29999999999</v>
      </c>
      <c r="E17" s="4">
        <v>5</v>
      </c>
      <c r="F17" s="6">
        <v>0.26315789473684209</v>
      </c>
      <c r="G17" s="3">
        <v>10129.5</v>
      </c>
      <c r="H17" s="4">
        <v>3</v>
      </c>
      <c r="I17" s="6">
        <v>0.15789473684210525</v>
      </c>
      <c r="J17" s="3">
        <v>12374.68</v>
      </c>
      <c r="K17" s="4">
        <v>3</v>
      </c>
      <c r="L17" s="6">
        <v>0.15789473684210525</v>
      </c>
      <c r="M17" s="3">
        <v>12447.2</v>
      </c>
      <c r="N17" s="4">
        <v>4</v>
      </c>
      <c r="O17" s="6">
        <v>0.21052631578947367</v>
      </c>
      <c r="P17" s="3">
        <v>15950.71</v>
      </c>
      <c r="Q17" s="4">
        <v>4</v>
      </c>
      <c r="R17" s="6">
        <v>0.21052631578947367</v>
      </c>
    </row>
    <row r="18" spans="1:18" x14ac:dyDescent="0.3">
      <c r="A18" s="23" t="s">
        <v>26</v>
      </c>
      <c r="B18" s="24"/>
      <c r="C18" s="24"/>
      <c r="D18" s="3">
        <v>3329.1399999999994</v>
      </c>
      <c r="E18" s="4">
        <v>18</v>
      </c>
      <c r="F18" s="6">
        <v>0.40909090909090912</v>
      </c>
      <c r="G18" s="3">
        <v>-56179.869999999995</v>
      </c>
      <c r="H18" s="4">
        <v>7</v>
      </c>
      <c r="I18" s="6">
        <v>0.15909090909090909</v>
      </c>
      <c r="J18" s="3">
        <v>22504.68</v>
      </c>
      <c r="K18" s="4">
        <v>6</v>
      </c>
      <c r="L18" s="6">
        <v>0.13636363636363635</v>
      </c>
      <c r="M18" s="3">
        <v>888.23000000000138</v>
      </c>
      <c r="N18" s="4">
        <v>7</v>
      </c>
      <c r="O18" s="6">
        <v>0.15909090909090909</v>
      </c>
      <c r="P18" s="3">
        <v>6472.8399999999983</v>
      </c>
      <c r="Q18" s="4">
        <v>6</v>
      </c>
      <c r="R18" s="6">
        <v>0.13636363636363635</v>
      </c>
    </row>
    <row r="47" spans="1:5" x14ac:dyDescent="0.3">
      <c r="A47" s="2"/>
      <c r="B47" s="2"/>
      <c r="C47" s="3"/>
      <c r="D47" s="3"/>
      <c r="E47" s="4"/>
    </row>
    <row r="61" spans="6:6" x14ac:dyDescent="0.3">
      <c r="F61" s="2"/>
    </row>
    <row r="72" spans="1:5" x14ac:dyDescent="0.3">
      <c r="A72" s="2"/>
      <c r="B72" s="2"/>
      <c r="C72" s="3"/>
      <c r="D72" s="3"/>
      <c r="E72" s="4"/>
    </row>
    <row r="99" spans="1:5" x14ac:dyDescent="0.3">
      <c r="A99" s="2"/>
      <c r="B99" s="2"/>
      <c r="C99" s="3"/>
      <c r="D99" s="3"/>
      <c r="E99" s="3"/>
    </row>
    <row r="106" spans="1:5" x14ac:dyDescent="0.3">
      <c r="A106" s="2"/>
      <c r="B106" s="2"/>
      <c r="C106" s="3"/>
      <c r="D106" s="3"/>
    </row>
  </sheetData>
  <mergeCells count="17">
    <mergeCell ref="M1:R3"/>
    <mergeCell ref="F1:I3"/>
    <mergeCell ref="A5:B5"/>
    <mergeCell ref="A1:A3"/>
    <mergeCell ref="B1:B3"/>
    <mergeCell ref="C1:C3"/>
    <mergeCell ref="D1:D3"/>
    <mergeCell ref="D8:F8"/>
    <mergeCell ref="G8:I8"/>
    <mergeCell ref="J8:L8"/>
    <mergeCell ref="M8:O8"/>
    <mergeCell ref="P8:R8"/>
    <mergeCell ref="A10:A12"/>
    <mergeCell ref="A13:C13"/>
    <mergeCell ref="A14:A16"/>
    <mergeCell ref="A17:C17"/>
    <mergeCell ref="A18:C18"/>
  </mergeCell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Prise en Main</vt:lpstr>
      <vt:lpstr>Répartition Bancaire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Elodie CORMAND</dc:creator>
  <cp:lastModifiedBy>Anthony  BRETON</cp:lastModifiedBy>
  <dcterms:created xsi:type="dcterms:W3CDTF">2017-10-18T09:45:55Z</dcterms:created>
  <dcterms:modified xsi:type="dcterms:W3CDTF">2020-02-17T14:28:09Z</dcterms:modified>
</cp:coreProperties>
</file>